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5"/>
  </bookViews>
  <sheets>
    <sheet name="колич состав" sheetId="1" r:id="rId1"/>
    <sheet name="педагогический стаж" sheetId="2" r:id="rId2"/>
    <sheet name="недельная нагрузка" sheetId="3" r:id="rId3"/>
    <sheet name="квалификация" sheetId="4" r:id="rId4"/>
    <sheet name="курсовая подготовка" sheetId="5" r:id="rId5"/>
    <sheet name="распространение пердового опыта" sheetId="6" r:id="rId6"/>
  </sheets>
  <calcPr calcId="124519"/>
</workbook>
</file>

<file path=xl/calcChain.xml><?xml version="1.0" encoding="utf-8"?>
<calcChain xmlns="http://schemas.openxmlformats.org/spreadsheetml/2006/main">
  <c r="H6" i="6"/>
  <c r="N6" s="1"/>
  <c r="T6" s="1"/>
  <c r="F6"/>
  <c r="L6" s="1"/>
  <c r="R6" s="1"/>
  <c r="D6"/>
  <c r="J6" s="1"/>
  <c r="P6" s="1"/>
  <c r="Q4" i="5"/>
  <c r="E4"/>
  <c r="O4"/>
  <c r="M4"/>
  <c r="K4"/>
  <c r="I4"/>
  <c r="G4"/>
  <c r="G6" i="4"/>
  <c r="I6"/>
  <c r="I5"/>
  <c r="G5"/>
  <c r="E6"/>
  <c r="E5"/>
  <c r="P9" i="3"/>
  <c r="N9"/>
  <c r="L9"/>
  <c r="J9"/>
  <c r="H9"/>
  <c r="F9"/>
  <c r="P8"/>
  <c r="N8"/>
  <c r="L8"/>
  <c r="J8"/>
  <c r="H8"/>
  <c r="F8"/>
  <c r="P7" i="2"/>
  <c r="P6"/>
  <c r="N7"/>
  <c r="L7"/>
  <c r="J7"/>
  <c r="F7"/>
  <c r="H7"/>
  <c r="N6"/>
  <c r="L6"/>
  <c r="J6"/>
  <c r="H6"/>
  <c r="F6"/>
  <c r="H4" i="1"/>
  <c r="I4" s="1"/>
</calcChain>
</file>

<file path=xl/sharedStrings.xml><?xml version="1.0" encoding="utf-8"?>
<sst xmlns="http://schemas.openxmlformats.org/spreadsheetml/2006/main" count="143" uniqueCount="66">
  <si>
    <t>2019-2020</t>
  </si>
  <si>
    <t>2020-2021</t>
  </si>
  <si>
    <t>Наименование ОУ</t>
  </si>
  <si>
    <t>Состав педагогических работников</t>
  </si>
  <si>
    <t>выбыли</t>
  </si>
  <si>
    <t>прибыли</t>
  </si>
  <si>
    <t>динамика</t>
  </si>
  <si>
    <t>положительная</t>
  </si>
  <si>
    <t>отрицательная</t>
  </si>
  <si>
    <t>количество</t>
  </si>
  <si>
    <t>доля</t>
  </si>
  <si>
    <t>учебный год</t>
  </si>
  <si>
    <t>Общее количество педагогов</t>
  </si>
  <si>
    <t>средний стаж</t>
  </si>
  <si>
    <t xml:space="preserve">наименование </t>
  </si>
  <si>
    <t>наименование ОУ</t>
  </si>
  <si>
    <t>от 0 до 1 года</t>
  </si>
  <si>
    <t>до 3 лет</t>
  </si>
  <si>
    <t>до 10 лет</t>
  </si>
  <si>
    <t>до 15 лет</t>
  </si>
  <si>
    <t xml:space="preserve">до 25 лет </t>
  </si>
  <si>
    <t>свыше 25 лет</t>
  </si>
  <si>
    <t>количество учителей со стажем</t>
  </si>
  <si>
    <t xml:space="preserve">кол-во </t>
  </si>
  <si>
    <t>доля от общего</t>
  </si>
  <si>
    <t>средняя нагрузка в ч</t>
  </si>
  <si>
    <t>Количество учителей, имеющих недельную нагрузку в  ч</t>
  </si>
  <si>
    <t>ниже ставки</t>
  </si>
  <si>
    <t>от 1 до 17</t>
  </si>
  <si>
    <t>кол-во</t>
  </si>
  <si>
    <t>ставка</t>
  </si>
  <si>
    <t>выше ставки</t>
  </si>
  <si>
    <t>от 19 до 29</t>
  </si>
  <si>
    <t>от 30 до 39</t>
  </si>
  <si>
    <t>от 40 до 49</t>
  </si>
  <si>
    <t>от 50 до 61</t>
  </si>
  <si>
    <t>кол-во учит</t>
  </si>
  <si>
    <t xml:space="preserve">Общее количество педагогов,имеющих категорию </t>
  </si>
  <si>
    <t>высшую</t>
  </si>
  <si>
    <t>первую</t>
  </si>
  <si>
    <t>количество педагогов имеющих категорию</t>
  </si>
  <si>
    <t xml:space="preserve">учебный год </t>
  </si>
  <si>
    <t>количество педагогов</t>
  </si>
  <si>
    <t>1 раз</t>
  </si>
  <si>
    <t>2 раза</t>
  </si>
  <si>
    <t xml:space="preserve">3 раза </t>
  </si>
  <si>
    <t>4 раза</t>
  </si>
  <si>
    <t>не прошли ПК</t>
  </si>
  <si>
    <t>из них</t>
  </si>
  <si>
    <t>продолжают ПК</t>
  </si>
  <si>
    <t>молодые от 0 до 3</t>
  </si>
  <si>
    <t>Прошли курсы</t>
  </si>
  <si>
    <t>ОУ</t>
  </si>
  <si>
    <t>общее кол-во учителей</t>
  </si>
  <si>
    <t>экспертная деятельность</t>
  </si>
  <si>
    <t>наставничество</t>
  </si>
  <si>
    <t>Участие в мероприятиях по распространению передового опыта</t>
  </si>
  <si>
    <t>Наличие публикаций в проф.сети</t>
  </si>
  <si>
    <t>Наличие персонального сайта</t>
  </si>
  <si>
    <t>выступления на метод.советах</t>
  </si>
  <si>
    <t>выступления на педагогических советах</t>
  </si>
  <si>
    <t>выступления на конференциях и семинарах</t>
  </si>
  <si>
    <t>демонстрация мастер-классов и открытых уроков (МУНИЦ и выше)</t>
  </si>
  <si>
    <t>Участие в конкурсах профмастерства</t>
  </si>
  <si>
    <t>кол-во человек</t>
  </si>
  <si>
    <t>МБОУ СОШ им. Д. Х. Яндиева с.Дачное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</si>
</sst>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4" sqref="A4"/>
    </sheetView>
  </sheetViews>
  <sheetFormatPr defaultRowHeight="15"/>
  <cols>
    <col min="1" max="1" width="21.85546875" customWidth="1"/>
    <col min="2" max="2" width="18" customWidth="1"/>
    <col min="3" max="3" width="13.5703125" customWidth="1"/>
    <col min="4" max="4" width="11.85546875" customWidth="1"/>
    <col min="6" max="6" width="10.85546875" customWidth="1"/>
    <col min="8" max="8" width="11" customWidth="1"/>
  </cols>
  <sheetData>
    <row r="1" spans="1:9" s="1" customFormat="1" ht="45.6" customHeight="1">
      <c r="A1" s="18" t="s">
        <v>2</v>
      </c>
      <c r="B1" s="21" t="s">
        <v>3</v>
      </c>
      <c r="C1" s="22"/>
      <c r="D1" s="22"/>
      <c r="E1" s="23"/>
      <c r="F1" s="15" t="s">
        <v>6</v>
      </c>
      <c r="G1" s="16"/>
      <c r="H1" s="16"/>
      <c r="I1" s="17"/>
    </row>
    <row r="2" spans="1:9" s="1" customFormat="1" ht="45.6" customHeight="1">
      <c r="A2" s="19"/>
      <c r="B2" s="24"/>
      <c r="C2" s="25"/>
      <c r="D2" s="25"/>
      <c r="E2" s="26"/>
      <c r="F2" s="15" t="s">
        <v>7</v>
      </c>
      <c r="G2" s="17"/>
      <c r="H2" s="15" t="s">
        <v>8</v>
      </c>
      <c r="I2" s="17"/>
    </row>
    <row r="3" spans="1:9" ht="21.6" customHeight="1">
      <c r="A3" s="20"/>
      <c r="B3" s="5" t="s">
        <v>0</v>
      </c>
      <c r="C3" s="5" t="s">
        <v>1</v>
      </c>
      <c r="D3" s="6" t="s">
        <v>5</v>
      </c>
      <c r="E3" s="6" t="s">
        <v>4</v>
      </c>
      <c r="F3" s="7" t="s">
        <v>9</v>
      </c>
      <c r="G3" s="7" t="s">
        <v>10</v>
      </c>
      <c r="H3" s="7" t="s">
        <v>9</v>
      </c>
      <c r="I3" s="7" t="s">
        <v>10</v>
      </c>
    </row>
    <row r="4" spans="1:9" ht="15.75">
      <c r="A4" s="8" t="s">
        <v>65</v>
      </c>
      <c r="B4" s="9">
        <v>37</v>
      </c>
      <c r="C4" s="9">
        <v>37</v>
      </c>
      <c r="D4" s="8">
        <v>0</v>
      </c>
      <c r="E4" s="8">
        <v>0</v>
      </c>
      <c r="F4" s="8">
        <v>0</v>
      </c>
      <c r="G4" s="8">
        <v>0</v>
      </c>
      <c r="H4" s="8">
        <f>B4-C4</f>
        <v>0</v>
      </c>
      <c r="I4" s="10">
        <f>(H4/B4)*100</f>
        <v>0</v>
      </c>
    </row>
  </sheetData>
  <mergeCells count="5">
    <mergeCell ref="F1:I1"/>
    <mergeCell ref="F2:G2"/>
    <mergeCell ref="H2:I2"/>
    <mergeCell ref="A1:A3"/>
    <mergeCell ref="B1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7"/>
  <sheetViews>
    <sheetView workbookViewId="0">
      <selection activeCell="D13" sqref="D13"/>
    </sheetView>
  </sheetViews>
  <sheetFormatPr defaultRowHeight="15"/>
  <cols>
    <col min="1" max="1" width="19.28515625" customWidth="1"/>
    <col min="2" max="3" width="13.28515625" customWidth="1"/>
    <col min="4" max="4" width="14.140625" customWidth="1"/>
    <col min="5" max="5" width="12" customWidth="1"/>
  </cols>
  <sheetData>
    <row r="3" spans="1:18" ht="14.45" customHeight="1">
      <c r="A3" s="31" t="s">
        <v>15</v>
      </c>
      <c r="B3" s="33" t="s">
        <v>11</v>
      </c>
      <c r="C3" s="33" t="s">
        <v>12</v>
      </c>
      <c r="D3" s="31" t="s">
        <v>13</v>
      </c>
      <c r="E3" s="27" t="s">
        <v>22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</row>
    <row r="4" spans="1:18">
      <c r="A4" s="31"/>
      <c r="B4" s="32"/>
      <c r="C4" s="32"/>
      <c r="D4" s="32"/>
      <c r="E4" s="27" t="s">
        <v>16</v>
      </c>
      <c r="F4" s="28"/>
      <c r="G4" s="27" t="s">
        <v>17</v>
      </c>
      <c r="H4" s="28"/>
      <c r="I4" s="27" t="s">
        <v>18</v>
      </c>
      <c r="J4" s="28"/>
      <c r="K4" s="27" t="s">
        <v>19</v>
      </c>
      <c r="L4" s="28"/>
      <c r="M4" s="27" t="s">
        <v>20</v>
      </c>
      <c r="N4" s="28"/>
      <c r="O4" s="27" t="s">
        <v>21</v>
      </c>
      <c r="P4" s="28"/>
      <c r="Q4" s="30"/>
      <c r="R4" s="30"/>
    </row>
    <row r="5" spans="1:18" ht="43.15" customHeight="1">
      <c r="A5" s="31"/>
      <c r="B5" s="32"/>
      <c r="C5" s="32"/>
      <c r="D5" s="32"/>
      <c r="E5" s="11" t="s">
        <v>23</v>
      </c>
      <c r="F5" s="11" t="s">
        <v>24</v>
      </c>
      <c r="G5" s="11" t="s">
        <v>23</v>
      </c>
      <c r="H5" s="11" t="s">
        <v>24</v>
      </c>
      <c r="I5" s="11" t="s">
        <v>23</v>
      </c>
      <c r="J5" s="11" t="s">
        <v>24</v>
      </c>
      <c r="K5" s="11" t="s">
        <v>23</v>
      </c>
      <c r="L5" s="11" t="s">
        <v>24</v>
      </c>
      <c r="M5" s="11" t="s">
        <v>23</v>
      </c>
      <c r="N5" s="11" t="s">
        <v>24</v>
      </c>
      <c r="O5" s="11" t="s">
        <v>23</v>
      </c>
      <c r="P5" s="11" t="s">
        <v>24</v>
      </c>
    </row>
    <row r="6" spans="1:18">
      <c r="A6" s="34" t="s">
        <v>65</v>
      </c>
      <c r="B6" s="2" t="s">
        <v>0</v>
      </c>
      <c r="C6" s="2">
        <v>37</v>
      </c>
      <c r="D6" s="2">
        <v>15</v>
      </c>
      <c r="E6" s="2">
        <v>5</v>
      </c>
      <c r="F6" s="2">
        <f>E6/C6</f>
        <v>0.13513513513513514</v>
      </c>
      <c r="G6" s="2">
        <v>4</v>
      </c>
      <c r="H6" s="2">
        <f>G6/C6</f>
        <v>0.10810810810810811</v>
      </c>
      <c r="I6" s="2">
        <v>8</v>
      </c>
      <c r="J6" s="2">
        <f>I6/C6</f>
        <v>0.21621621621621623</v>
      </c>
      <c r="K6" s="2">
        <v>2</v>
      </c>
      <c r="L6" s="2">
        <f>K6/C6</f>
        <v>5.4054054054054057E-2</v>
      </c>
      <c r="M6" s="2">
        <v>5</v>
      </c>
      <c r="N6" s="2">
        <f>M6/C6</f>
        <v>0.13513513513513514</v>
      </c>
      <c r="O6" s="2">
        <v>13</v>
      </c>
      <c r="P6" s="2">
        <f>O6/C6</f>
        <v>0.35135135135135137</v>
      </c>
    </row>
    <row r="7" spans="1:18">
      <c r="A7" s="34"/>
      <c r="B7" s="2" t="s">
        <v>1</v>
      </c>
      <c r="C7" s="2">
        <v>37</v>
      </c>
      <c r="D7" s="2">
        <v>16</v>
      </c>
      <c r="E7" s="2">
        <v>3</v>
      </c>
      <c r="F7" s="2">
        <f>E7/C7</f>
        <v>8.1081081081081086E-2</v>
      </c>
      <c r="G7" s="2">
        <v>3</v>
      </c>
      <c r="H7" s="2">
        <f>G7/C7</f>
        <v>8.1081081081081086E-2</v>
      </c>
      <c r="I7" s="2">
        <v>9</v>
      </c>
      <c r="J7" s="2">
        <f>I7/C7</f>
        <v>0.24324324324324326</v>
      </c>
      <c r="K7" s="2">
        <v>2</v>
      </c>
      <c r="L7" s="2">
        <f>K7/C7</f>
        <v>5.4054054054054057E-2</v>
      </c>
      <c r="M7" s="2">
        <v>7</v>
      </c>
      <c r="N7" s="2">
        <f>M7/C7</f>
        <v>0.1891891891891892</v>
      </c>
      <c r="O7" s="2">
        <v>13</v>
      </c>
      <c r="P7" s="2">
        <f>O7/C7</f>
        <v>0.35135135135135137</v>
      </c>
    </row>
  </sheetData>
  <mergeCells count="13">
    <mergeCell ref="B3:B5"/>
    <mergeCell ref="C3:C5"/>
    <mergeCell ref="A6:A7"/>
    <mergeCell ref="E4:F4"/>
    <mergeCell ref="G4:H4"/>
    <mergeCell ref="A3:A5"/>
    <mergeCell ref="M4:N4"/>
    <mergeCell ref="O4:P4"/>
    <mergeCell ref="E3:P3"/>
    <mergeCell ref="Q4:R4"/>
    <mergeCell ref="D3:D5"/>
    <mergeCell ref="I4:J4"/>
    <mergeCell ref="K4:L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9"/>
  <sheetViews>
    <sheetView workbookViewId="0">
      <selection activeCell="C8" sqref="C8"/>
    </sheetView>
  </sheetViews>
  <sheetFormatPr defaultRowHeight="15"/>
  <cols>
    <col min="1" max="1" width="22.7109375" customWidth="1"/>
    <col min="2" max="2" width="12.85546875" customWidth="1"/>
    <col min="3" max="4" width="12.28515625" customWidth="1"/>
  </cols>
  <sheetData>
    <row r="4" spans="1:16">
      <c r="A4" s="31" t="s">
        <v>15</v>
      </c>
      <c r="B4" s="33" t="s">
        <v>11</v>
      </c>
      <c r="C4" s="33" t="s">
        <v>25</v>
      </c>
      <c r="D4" s="35" t="s">
        <v>36</v>
      </c>
      <c r="E4" s="34" t="s">
        <v>26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>
      <c r="A5" s="31"/>
      <c r="B5" s="32"/>
      <c r="C5" s="32"/>
      <c r="D5" s="36"/>
      <c r="E5" s="27" t="s">
        <v>27</v>
      </c>
      <c r="F5" s="28"/>
      <c r="G5" s="27" t="s">
        <v>30</v>
      </c>
      <c r="H5" s="28"/>
      <c r="I5" s="27" t="s">
        <v>31</v>
      </c>
      <c r="J5" s="29"/>
      <c r="K5" s="29"/>
      <c r="L5" s="29"/>
      <c r="M5" s="29"/>
      <c r="N5" s="29"/>
      <c r="O5" s="29"/>
      <c r="P5" s="28"/>
    </row>
    <row r="6" spans="1:16">
      <c r="A6" s="31"/>
      <c r="B6" s="32"/>
      <c r="C6" s="32"/>
      <c r="D6" s="36"/>
      <c r="E6" s="27" t="s">
        <v>28</v>
      </c>
      <c r="F6" s="28"/>
      <c r="G6" s="27">
        <v>18</v>
      </c>
      <c r="H6" s="28"/>
      <c r="I6" s="27" t="s">
        <v>32</v>
      </c>
      <c r="J6" s="28"/>
      <c r="K6" s="27" t="s">
        <v>33</v>
      </c>
      <c r="L6" s="28"/>
      <c r="M6" s="27" t="s">
        <v>34</v>
      </c>
      <c r="N6" s="28"/>
      <c r="O6" s="27" t="s">
        <v>35</v>
      </c>
      <c r="P6" s="28"/>
    </row>
    <row r="7" spans="1:16">
      <c r="A7" s="31"/>
      <c r="B7" s="32"/>
      <c r="C7" s="32"/>
      <c r="D7" s="37"/>
      <c r="E7" s="2" t="s">
        <v>29</v>
      </c>
      <c r="F7" s="2" t="s">
        <v>10</v>
      </c>
      <c r="G7" s="2" t="s">
        <v>29</v>
      </c>
      <c r="H7" s="2" t="s">
        <v>10</v>
      </c>
      <c r="I7" s="2" t="s">
        <v>29</v>
      </c>
      <c r="J7" s="2" t="s">
        <v>10</v>
      </c>
      <c r="K7" s="2" t="s">
        <v>29</v>
      </c>
      <c r="L7" s="2" t="s">
        <v>10</v>
      </c>
      <c r="M7" s="2" t="s">
        <v>29</v>
      </c>
      <c r="N7" s="2" t="s">
        <v>10</v>
      </c>
      <c r="O7" s="2" t="s">
        <v>29</v>
      </c>
      <c r="P7" s="2" t="s">
        <v>10</v>
      </c>
    </row>
    <row r="8" spans="1:16">
      <c r="A8" s="34" t="s">
        <v>65</v>
      </c>
      <c r="B8" s="4" t="s">
        <v>0</v>
      </c>
      <c r="C8" s="4">
        <v>19.5</v>
      </c>
      <c r="D8" s="4">
        <v>37</v>
      </c>
      <c r="E8" s="2">
        <v>4</v>
      </c>
      <c r="F8" s="2">
        <f>E8/D8</f>
        <v>0.10810810810810811</v>
      </c>
      <c r="G8" s="2">
        <v>1</v>
      </c>
      <c r="H8" s="2">
        <f>G8/D8</f>
        <v>2.7027027027027029E-2</v>
      </c>
      <c r="I8" s="2">
        <v>30</v>
      </c>
      <c r="J8" s="2">
        <f>I8/D8</f>
        <v>0.81081081081081086</v>
      </c>
      <c r="K8" s="2">
        <v>2</v>
      </c>
      <c r="L8" s="2">
        <f>K8/D8</f>
        <v>5.4054054054054057E-2</v>
      </c>
      <c r="M8" s="2">
        <v>0</v>
      </c>
      <c r="N8" s="2">
        <f>M8/D8</f>
        <v>0</v>
      </c>
      <c r="O8" s="2">
        <v>0</v>
      </c>
      <c r="P8" s="2">
        <f>O8/D8</f>
        <v>0</v>
      </c>
    </row>
    <row r="9" spans="1:16">
      <c r="A9" s="34"/>
      <c r="B9" s="2" t="s">
        <v>1</v>
      </c>
      <c r="C9" s="2">
        <v>20.5</v>
      </c>
      <c r="D9" s="2">
        <v>37</v>
      </c>
      <c r="E9" s="2">
        <v>5</v>
      </c>
      <c r="F9" s="2">
        <f>E9/D9</f>
        <v>0.13513513513513514</v>
      </c>
      <c r="G9" s="2">
        <v>1</v>
      </c>
      <c r="H9" s="2">
        <f>G9/D9</f>
        <v>2.7027027027027029E-2</v>
      </c>
      <c r="I9" s="2">
        <v>30</v>
      </c>
      <c r="J9" s="2">
        <f>I9/D9</f>
        <v>0.81081081081081086</v>
      </c>
      <c r="K9" s="2">
        <v>1</v>
      </c>
      <c r="L9" s="2">
        <f>K9/D9</f>
        <v>2.7027027027027029E-2</v>
      </c>
      <c r="M9" s="2">
        <v>0</v>
      </c>
      <c r="N9" s="2">
        <f>M9/D9</f>
        <v>0</v>
      </c>
      <c r="O9" s="2">
        <v>0</v>
      </c>
      <c r="P9" s="2">
        <f>O9/D9</f>
        <v>0</v>
      </c>
    </row>
  </sheetData>
  <mergeCells count="15">
    <mergeCell ref="A4:A7"/>
    <mergeCell ref="B4:B7"/>
    <mergeCell ref="C4:C7"/>
    <mergeCell ref="A8:A9"/>
    <mergeCell ref="D4:D7"/>
    <mergeCell ref="E4:P4"/>
    <mergeCell ref="E5:F5"/>
    <mergeCell ref="E6:F6"/>
    <mergeCell ref="G6:H6"/>
    <mergeCell ref="G5:H5"/>
    <mergeCell ref="I5:P5"/>
    <mergeCell ref="I6:J6"/>
    <mergeCell ref="K6:L6"/>
    <mergeCell ref="M6:N6"/>
    <mergeCell ref="O6:P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B7" sqref="B7"/>
    </sheetView>
  </sheetViews>
  <sheetFormatPr defaultRowHeight="15"/>
  <cols>
    <col min="1" max="1" width="22.140625" customWidth="1"/>
    <col min="2" max="2" width="15.7109375" customWidth="1"/>
    <col min="3" max="3" width="14.85546875" customWidth="1"/>
    <col min="4" max="4" width="12.5703125" customWidth="1"/>
    <col min="5" max="5" width="17.5703125" customWidth="1"/>
    <col min="6" max="6" width="12.28515625" customWidth="1"/>
    <col min="7" max="7" width="10.7109375" customWidth="1"/>
    <col min="9" max="9" width="10.85546875" customWidth="1"/>
  </cols>
  <sheetData>
    <row r="2" spans="1:9" ht="33" customHeight="1">
      <c r="A2" s="31" t="s">
        <v>15</v>
      </c>
      <c r="B2" s="33" t="s">
        <v>11</v>
      </c>
      <c r="C2" s="33" t="s">
        <v>12</v>
      </c>
      <c r="D2" s="38" t="s">
        <v>37</v>
      </c>
      <c r="E2" s="38"/>
      <c r="F2" s="39" t="s">
        <v>40</v>
      </c>
      <c r="G2" s="40"/>
      <c r="H2" s="40"/>
      <c r="I2" s="41"/>
    </row>
    <row r="3" spans="1:9">
      <c r="A3" s="31"/>
      <c r="B3" s="32"/>
      <c r="C3" s="32"/>
      <c r="D3" s="38"/>
      <c r="E3" s="38"/>
      <c r="F3" s="34" t="s">
        <v>38</v>
      </c>
      <c r="G3" s="34"/>
      <c r="H3" s="34" t="s">
        <v>39</v>
      </c>
      <c r="I3" s="34"/>
    </row>
    <row r="4" spans="1:9">
      <c r="A4" s="31"/>
      <c r="B4" s="32"/>
      <c r="C4" s="32"/>
      <c r="D4" s="3" t="s">
        <v>29</v>
      </c>
      <c r="E4" s="3" t="s">
        <v>10</v>
      </c>
      <c r="F4" s="3" t="s">
        <v>29</v>
      </c>
      <c r="G4" s="3" t="s">
        <v>10</v>
      </c>
      <c r="H4" s="3" t="s">
        <v>29</v>
      </c>
      <c r="I4" s="3" t="s">
        <v>10</v>
      </c>
    </row>
    <row r="5" spans="1:9">
      <c r="A5" s="34" t="s">
        <v>65</v>
      </c>
      <c r="B5" s="2" t="s">
        <v>0</v>
      </c>
      <c r="C5" s="2">
        <v>37</v>
      </c>
      <c r="D5" s="2">
        <v>8</v>
      </c>
      <c r="E5" s="2">
        <f>D5/C5</f>
        <v>0.21621621621621623</v>
      </c>
      <c r="F5" s="2">
        <v>2</v>
      </c>
      <c r="G5" s="2">
        <f>F5/C5</f>
        <v>5.4054054054054057E-2</v>
      </c>
      <c r="H5" s="2">
        <v>6</v>
      </c>
      <c r="I5" s="2">
        <f>H5/C5</f>
        <v>0.16216216216216217</v>
      </c>
    </row>
    <row r="6" spans="1:9">
      <c r="A6" s="34"/>
      <c r="B6" s="2" t="s">
        <v>1</v>
      </c>
      <c r="C6" s="2">
        <v>37</v>
      </c>
      <c r="D6" s="2">
        <v>10</v>
      </c>
      <c r="E6" s="2">
        <f>D6/C6</f>
        <v>0.27027027027027029</v>
      </c>
      <c r="F6" s="2">
        <v>3</v>
      </c>
      <c r="G6" s="2">
        <f>F6/C6</f>
        <v>8.1081081081081086E-2</v>
      </c>
      <c r="H6" s="2">
        <v>7</v>
      </c>
      <c r="I6" s="2">
        <f>H6/C6</f>
        <v>0.1891891891891892</v>
      </c>
    </row>
  </sheetData>
  <mergeCells count="8">
    <mergeCell ref="A5:A6"/>
    <mergeCell ref="D2:E3"/>
    <mergeCell ref="F3:G3"/>
    <mergeCell ref="H3:I3"/>
    <mergeCell ref="F2:I2"/>
    <mergeCell ref="A2:A4"/>
    <mergeCell ref="B2:B4"/>
    <mergeCell ref="C2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activeCell="P8" sqref="P8"/>
    </sheetView>
  </sheetViews>
  <sheetFormatPr defaultRowHeight="15"/>
  <cols>
    <col min="1" max="1" width="16.42578125" customWidth="1"/>
    <col min="2" max="2" width="13.7109375" customWidth="1"/>
    <col min="3" max="3" width="14.7109375" customWidth="1"/>
    <col min="4" max="4" width="12.7109375" customWidth="1"/>
    <col min="5" max="5" width="10.85546875" customWidth="1"/>
    <col min="7" max="7" width="9" bestFit="1" customWidth="1"/>
    <col min="9" max="9" width="9" bestFit="1" customWidth="1"/>
    <col min="11" max="11" width="9" bestFit="1" customWidth="1"/>
    <col min="13" max="13" width="9.28515625" customWidth="1"/>
    <col min="14" max="14" width="10.7109375" customWidth="1"/>
    <col min="15" max="15" width="9" bestFit="1" customWidth="1"/>
    <col min="17" max="17" width="9" bestFit="1" customWidth="1"/>
  </cols>
  <sheetData>
    <row r="1" spans="1:17" ht="14.45" customHeight="1">
      <c r="A1" s="42" t="s">
        <v>14</v>
      </c>
      <c r="B1" s="42" t="s">
        <v>41</v>
      </c>
      <c r="C1" s="44" t="s">
        <v>42</v>
      </c>
      <c r="D1" s="43" t="s">
        <v>49</v>
      </c>
      <c r="E1" s="43"/>
      <c r="F1" s="45" t="s">
        <v>51</v>
      </c>
      <c r="G1" s="46"/>
      <c r="H1" s="46"/>
      <c r="I1" s="46"/>
      <c r="J1" s="46"/>
      <c r="K1" s="46"/>
      <c r="L1" s="46"/>
      <c r="M1" s="47"/>
      <c r="N1" s="48" t="s">
        <v>47</v>
      </c>
      <c r="O1" s="48"/>
      <c r="P1" s="42" t="s">
        <v>48</v>
      </c>
      <c r="Q1" s="42"/>
    </row>
    <row r="2" spans="1:17" ht="15.75">
      <c r="A2" s="42"/>
      <c r="B2" s="42"/>
      <c r="C2" s="44"/>
      <c r="D2" s="43"/>
      <c r="E2" s="43"/>
      <c r="F2" s="43" t="s">
        <v>43</v>
      </c>
      <c r="G2" s="43"/>
      <c r="H2" s="42" t="s">
        <v>44</v>
      </c>
      <c r="I2" s="42"/>
      <c r="J2" s="42" t="s">
        <v>45</v>
      </c>
      <c r="K2" s="42"/>
      <c r="L2" s="42" t="s">
        <v>46</v>
      </c>
      <c r="M2" s="42"/>
      <c r="N2" s="48"/>
      <c r="O2" s="48"/>
      <c r="P2" s="42" t="s">
        <v>50</v>
      </c>
      <c r="Q2" s="42"/>
    </row>
    <row r="3" spans="1:17" ht="28.9" customHeight="1">
      <c r="A3" s="42"/>
      <c r="B3" s="42"/>
      <c r="C3" s="44"/>
      <c r="D3" s="13" t="s">
        <v>23</v>
      </c>
      <c r="E3" s="13" t="s">
        <v>10</v>
      </c>
      <c r="F3" s="13" t="s">
        <v>23</v>
      </c>
      <c r="G3" s="13" t="s">
        <v>10</v>
      </c>
      <c r="H3" s="13" t="s">
        <v>23</v>
      </c>
      <c r="I3" s="13" t="s">
        <v>10</v>
      </c>
      <c r="J3" s="13" t="s">
        <v>23</v>
      </c>
      <c r="K3" s="13" t="s">
        <v>10</v>
      </c>
      <c r="L3" s="13" t="s">
        <v>23</v>
      </c>
      <c r="M3" s="13" t="s">
        <v>10</v>
      </c>
      <c r="N3" s="13" t="s">
        <v>23</v>
      </c>
      <c r="O3" s="13" t="s">
        <v>10</v>
      </c>
      <c r="P3" s="13" t="s">
        <v>23</v>
      </c>
      <c r="Q3" s="13" t="s">
        <v>10</v>
      </c>
    </row>
    <row r="4" spans="1:17" ht="15.75">
      <c r="A4" s="12" t="s">
        <v>65</v>
      </c>
      <c r="B4" s="12" t="s">
        <v>1</v>
      </c>
      <c r="C4" s="12">
        <v>37</v>
      </c>
      <c r="D4" s="12">
        <v>18</v>
      </c>
      <c r="E4" s="12">
        <f>D4/C4</f>
        <v>0.48648648648648651</v>
      </c>
      <c r="F4" s="12">
        <v>3</v>
      </c>
      <c r="G4" s="12">
        <f>F4/C4</f>
        <v>8.1081081081081086E-2</v>
      </c>
      <c r="H4" s="12">
        <v>6</v>
      </c>
      <c r="I4" s="12">
        <f>H4/C4</f>
        <v>0.16216216216216217</v>
      </c>
      <c r="J4" s="12">
        <v>6</v>
      </c>
      <c r="K4" s="12">
        <f>J4/C4</f>
        <v>0.16216216216216217</v>
      </c>
      <c r="L4" s="12">
        <v>0</v>
      </c>
      <c r="M4" s="12">
        <f>L4/C4</f>
        <v>0</v>
      </c>
      <c r="N4" s="12">
        <v>19</v>
      </c>
      <c r="O4" s="12">
        <f>N4/C4</f>
        <v>0.51351351351351349</v>
      </c>
      <c r="P4" s="12">
        <v>0</v>
      </c>
      <c r="Q4" s="12">
        <f>P4/C4</f>
        <v>0</v>
      </c>
    </row>
  </sheetData>
  <mergeCells count="12">
    <mergeCell ref="P1:Q1"/>
    <mergeCell ref="D1:E2"/>
    <mergeCell ref="P2:Q2"/>
    <mergeCell ref="A1:A3"/>
    <mergeCell ref="B1:B3"/>
    <mergeCell ref="C1:C3"/>
    <mergeCell ref="F1:M1"/>
    <mergeCell ref="F2:G2"/>
    <mergeCell ref="H2:I2"/>
    <mergeCell ref="J2:K2"/>
    <mergeCell ref="L2:M2"/>
    <mergeCell ref="N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T6"/>
  <sheetViews>
    <sheetView tabSelected="1" workbookViewId="0">
      <selection activeCell="S8" sqref="S8"/>
    </sheetView>
  </sheetViews>
  <sheetFormatPr defaultRowHeight="15"/>
  <sheetData>
    <row r="3" spans="1:20" ht="33" customHeight="1">
      <c r="A3" s="43" t="s">
        <v>52</v>
      </c>
      <c r="B3" s="44" t="s">
        <v>53</v>
      </c>
      <c r="C3" s="44" t="s">
        <v>54</v>
      </c>
      <c r="D3" s="44"/>
      <c r="E3" s="44" t="s">
        <v>55</v>
      </c>
      <c r="F3" s="44"/>
      <c r="G3" s="44" t="s">
        <v>56</v>
      </c>
      <c r="H3" s="44"/>
      <c r="I3" s="44"/>
      <c r="J3" s="44"/>
      <c r="K3" s="44"/>
      <c r="L3" s="44"/>
      <c r="M3" s="44"/>
      <c r="N3" s="44"/>
      <c r="O3" s="44"/>
      <c r="P3" s="44"/>
      <c r="Q3" s="44" t="s">
        <v>57</v>
      </c>
      <c r="R3" s="44"/>
      <c r="S3" s="44" t="s">
        <v>58</v>
      </c>
      <c r="T3" s="44"/>
    </row>
    <row r="4" spans="1:20" ht="84" customHeight="1">
      <c r="A4" s="43"/>
      <c r="B4" s="44"/>
      <c r="C4" s="44"/>
      <c r="D4" s="44"/>
      <c r="E4" s="44"/>
      <c r="F4" s="44"/>
      <c r="G4" s="44" t="s">
        <v>59</v>
      </c>
      <c r="H4" s="44"/>
      <c r="I4" s="44" t="s">
        <v>60</v>
      </c>
      <c r="J4" s="44"/>
      <c r="K4" s="44" t="s">
        <v>61</v>
      </c>
      <c r="L4" s="44"/>
      <c r="M4" s="44" t="s">
        <v>62</v>
      </c>
      <c r="N4" s="44"/>
      <c r="O4" s="44" t="s">
        <v>63</v>
      </c>
      <c r="P4" s="44"/>
      <c r="Q4" s="44"/>
      <c r="R4" s="44"/>
      <c r="S4" s="44"/>
      <c r="T4" s="44"/>
    </row>
    <row r="5" spans="1:20" ht="31.5">
      <c r="A5" s="43"/>
      <c r="B5" s="44"/>
      <c r="C5" s="14" t="s">
        <v>64</v>
      </c>
      <c r="D5" s="13" t="s">
        <v>10</v>
      </c>
      <c r="E5" s="14" t="s">
        <v>64</v>
      </c>
      <c r="F5" s="13" t="s">
        <v>10</v>
      </c>
      <c r="G5" s="14" t="s">
        <v>64</v>
      </c>
      <c r="H5" s="13" t="s">
        <v>10</v>
      </c>
      <c r="I5" s="14" t="s">
        <v>64</v>
      </c>
      <c r="J5" s="13" t="s">
        <v>10</v>
      </c>
      <c r="K5" s="14" t="s">
        <v>64</v>
      </c>
      <c r="L5" s="13" t="s">
        <v>10</v>
      </c>
      <c r="M5" s="14" t="s">
        <v>64</v>
      </c>
      <c r="N5" s="13" t="s">
        <v>10</v>
      </c>
      <c r="O5" s="14" t="s">
        <v>64</v>
      </c>
      <c r="P5" s="13" t="s">
        <v>10</v>
      </c>
      <c r="Q5" s="14" t="s">
        <v>64</v>
      </c>
      <c r="R5" s="13" t="s">
        <v>10</v>
      </c>
      <c r="S5" s="14" t="s">
        <v>64</v>
      </c>
      <c r="T5" s="13" t="s">
        <v>10</v>
      </c>
    </row>
    <row r="6" spans="1:20" ht="15.75">
      <c r="A6" s="12" t="s">
        <v>65</v>
      </c>
      <c r="B6" s="12">
        <v>37</v>
      </c>
      <c r="C6" s="12">
        <v>0</v>
      </c>
      <c r="D6" s="12">
        <f>C6/B6</f>
        <v>0</v>
      </c>
      <c r="E6" s="12">
        <v>3</v>
      </c>
      <c r="F6" s="12">
        <f>E6/B6</f>
        <v>8.1081081081081086E-2</v>
      </c>
      <c r="G6" s="12">
        <v>5</v>
      </c>
      <c r="H6" s="12">
        <f>G6/B6</f>
        <v>0.13513513513513514</v>
      </c>
      <c r="I6" s="12">
        <v>4</v>
      </c>
      <c r="J6" s="12" t="e">
        <f>I6/D6</f>
        <v>#DIV/0!</v>
      </c>
      <c r="K6" s="12">
        <v>0</v>
      </c>
      <c r="L6" s="12">
        <f>K6/F6</f>
        <v>0</v>
      </c>
      <c r="M6" s="12">
        <v>0</v>
      </c>
      <c r="N6" s="12">
        <f>M6/H6</f>
        <v>0</v>
      </c>
      <c r="O6" s="12">
        <v>0</v>
      </c>
      <c r="P6" s="12" t="e">
        <f>O6/J6</f>
        <v>#DIV/0!</v>
      </c>
      <c r="Q6" s="12">
        <v>3</v>
      </c>
      <c r="R6" s="12" t="e">
        <f>Q6/L6</f>
        <v>#DIV/0!</v>
      </c>
      <c r="S6" s="12">
        <v>3</v>
      </c>
      <c r="T6" s="12" t="e">
        <f>S6/N6</f>
        <v>#DIV/0!</v>
      </c>
    </row>
  </sheetData>
  <mergeCells count="12">
    <mergeCell ref="A3:A5"/>
    <mergeCell ref="B3:B5"/>
    <mergeCell ref="C3:D4"/>
    <mergeCell ref="E3:F4"/>
    <mergeCell ref="G3:P3"/>
    <mergeCell ref="S3:T4"/>
    <mergeCell ref="G4:H4"/>
    <mergeCell ref="I4:J4"/>
    <mergeCell ref="K4:L4"/>
    <mergeCell ref="M4:N4"/>
    <mergeCell ref="O4:P4"/>
    <mergeCell ref="Q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колич состав</vt:lpstr>
      <vt:lpstr>педагогический стаж</vt:lpstr>
      <vt:lpstr>недельная нагрузка</vt:lpstr>
      <vt:lpstr>квалификация</vt:lpstr>
      <vt:lpstr>курсовая подготовка</vt:lpstr>
      <vt:lpstr>распространение пердового опыта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2021-06-21T16:40:49Z</dcterms:modified>
</cp:coreProperties>
</file>